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Carmen\Desktop\1 IAGF Ene-Mar_2020\"/>
    </mc:Choice>
  </mc:AlternateContent>
  <xr:revisionPtr revIDLastSave="0" documentId="8_{6F12F0AC-3CAB-42F9-B3B1-E0C3CE107BD2}" xr6:coauthVersionLast="45" xr6:coauthVersionMax="45" xr10:uidLastSave="{00000000-0000-0000-0000-000000000000}"/>
  <bookViews>
    <workbookView xWindow="1860" yWindow="1860" windowWidth="21600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21" i="1"/>
  <c r="C10" i="1" l="1"/>
  <c r="D12" i="1"/>
  <c r="E12" i="1"/>
  <c r="F13" i="1"/>
  <c r="G13" i="1" s="1"/>
  <c r="F14" i="1"/>
  <c r="G14" i="1" s="1"/>
  <c r="F15" i="1"/>
  <c r="G15" i="1" s="1"/>
  <c r="F19" i="1"/>
  <c r="D21" i="1"/>
  <c r="E21" i="1"/>
  <c r="F22" i="1"/>
  <c r="G22" i="1" s="1"/>
  <c r="F24" i="1"/>
  <c r="G24" i="1" s="1"/>
  <c r="F25" i="1"/>
  <c r="G25" i="1" s="1"/>
  <c r="F26" i="1"/>
  <c r="G26" i="1" s="1"/>
  <c r="F27" i="1"/>
  <c r="G27" i="1" s="1"/>
  <c r="F28" i="1"/>
  <c r="F30" i="1"/>
  <c r="G12" i="1" l="1"/>
  <c r="F12" i="1"/>
  <c r="D10" i="1"/>
  <c r="E10" i="1"/>
  <c r="G21" i="1"/>
  <c r="F21" i="1"/>
  <c r="G10" i="1" l="1"/>
  <c r="F10" i="1"/>
</calcChain>
</file>

<file path=xl/sharedStrings.xml><?xml version="1.0" encoding="utf-8"?>
<sst xmlns="http://schemas.openxmlformats.org/spreadsheetml/2006/main" count="27" uniqueCount="27">
  <si>
    <t>CARGOS DEL
PERIODO</t>
  </si>
  <si>
    <t>ABONOS DEL
PERIODO</t>
  </si>
  <si>
    <t>VARIACIÓN DEL
PERIODO</t>
  </si>
  <si>
    <t>CONCEPTO</t>
  </si>
  <si>
    <t>SALDO INICIAL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</si>
  <si>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</si>
  <si>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</si>
  <si>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</si>
  <si>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</si>
  <si>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</si>
  <si>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</si>
  <si>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</si>
  <si>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</si>
  <si>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</si>
  <si>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</si>
  <si>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</si>
  <si>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</si>
  <si>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</si>
  <si>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</si>
  <si>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</si>
  <si>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Bajo Protesta de decir verdad declaramos que los Estados Financieros y sus Notas son razonablemente correctos y responsabilidad del emisor.</t>
  </si>
  <si>
    <t>INVENTARIOS</t>
  </si>
  <si>
    <t>ALMACENES</t>
  </si>
  <si>
    <t>ESTIMACIÓN POR PÉRDIDA O DETERIORO DE ACTIVOS CIRCULANTES</t>
  </si>
  <si>
    <t>DERECHOS A RECIBIR EFECTIVO O EQUIVALENTES A LARGO PLAZO</t>
  </si>
  <si>
    <t>ESTIMACIÓN POR PÉRDIDA O DETERIORO DE ACTIVOS NO CIRCULANTES</t>
  </si>
  <si>
    <r>
      <t xml:space="preserve">PODER EJECUTIVO DEL ESTADO DE NAYARIT
ESTADO ANALITICO DEL ACTIVO
</t>
    </r>
    <r>
      <rPr>
        <sz val="8"/>
        <color indexed="8"/>
        <rFont val="Arial Narrow"/>
        <family val="2"/>
      </rPr>
      <t>DEL 01 DE ENERO AL 31 DE MARZO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</si>
</sst>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80A]* #,##0.00_);[$$-80A]* \(#,##0.00\);\-"/>
    <numFmt numFmtId="165" formatCode="_-* #,##0.00_-;\(\ #,##0.00\);_-* &quot;-&quot;??_-;_-@_-"/>
    <numFmt numFmtId="166" formatCode="_-* #,##0.00_-;\(#,##0.00\);_-* &quot;-&quot;??_-;_-@_-"/>
    <numFmt numFmtId="167" formatCode="#,##0.00_);\(#,##0.00\)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3" fillId="0" borderId="11" xfId="0" applyFont="1" applyBorder="1" applyAlignment="1">
      <alignment horizontal="left" vertical="top"/>
    </xf>
    <xf numFmtId="43" fontId="3" fillId="0" borderId="11" xfId="1" applyFont="1" applyBorder="1" applyAlignment="1">
      <alignment horizontal="right" vertical="top"/>
    </xf>
    <xf numFmtId="166" fontId="3" fillId="0" borderId="11" xfId="1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1549400</xdr:colOff>
      <xdr:row>0</xdr:row>
      <xdr:rowOff>2012950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3491BF0-10D0-4BE3-89D3-A0BBE1EE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35"/>
  <sheetViews>
    <sheetView showGridLines="0" tabSelected="1" topLeftCell="A4" zoomScale="148" zoomScaleNormal="148" workbookViewId="0">
      <selection activeCell="C1" sqref="C1"/>
    </sheetView>
  </sheetViews>
  <sheetFormatPr baseColWidth="10" defaultRowHeight="12.75" customHeight="1" x14ac:dyDescent="0.2"/>
  <cols>
    <col min="1" max="1" width="3.85546875" customWidth="1"/>
    <col min="2" max="2" width="39.7109375" customWidth="1"/>
    <col min="3" max="7" width="9.7109375" customWidth="1"/>
    <col min="8" max="248" width="6.85546875" customWidth="1"/>
  </cols>
  <sheetData>
    <row r="1" spans="2:7" ht="162" customHeight="1" x14ac:dyDescent="0.2"/>
    <row r="2" spans="2:7" ht="2.25" customHeight="1" x14ac:dyDescent="0.2"/>
    <row r="3" spans="2:7" ht="10.5" customHeight="1" x14ac:dyDescent="0.2">
      <c r="B3" s="14" t="s">
        <v>26</v>
      </c>
      <c r="C3" s="15"/>
      <c r="D3" s="15"/>
      <c r="E3" s="15"/>
      <c r="F3" s="15"/>
      <c r="G3" s="16"/>
    </row>
    <row r="4" spans="2:7" ht="10.5" customHeight="1" x14ac:dyDescent="0.2">
      <c r="B4" s="17"/>
      <c r="C4" s="18"/>
      <c r="D4" s="18"/>
      <c r="E4" s="18"/>
      <c r="F4" s="18"/>
      <c r="G4" s="19"/>
    </row>
    <row r="5" spans="2:7" ht="18" customHeight="1" x14ac:dyDescent="0.2">
      <c r="B5" s="20"/>
      <c r="C5" s="21"/>
      <c r="D5" s="21"/>
      <c r="E5" s="21"/>
      <c r="F5" s="21"/>
      <c r="G5" s="22"/>
    </row>
    <row r="6" spans="2:7" ht="4.5" customHeight="1" x14ac:dyDescent="0.2"/>
    <row r="7" spans="2:7" ht="7.5" customHeight="1" x14ac:dyDescent="0.2">
      <c r="B7" s="26" t="s">
        <v>3</v>
      </c>
      <c r="C7" s="26" t="s">
        <v>4</v>
      </c>
      <c r="D7" s="23" t="s">
        <v>0</v>
      </c>
      <c r="E7" s="23" t="s">
        <v>1</v>
      </c>
      <c r="F7" s="26" t="s">
        <v>5</v>
      </c>
      <c r="G7" s="23" t="s">
        <v>2</v>
      </c>
    </row>
    <row r="8" spans="2:7" ht="9" customHeight="1" x14ac:dyDescent="0.2">
      <c r="B8" s="27"/>
      <c r="C8" s="27"/>
      <c r="D8" s="24"/>
      <c r="E8" s="24"/>
      <c r="F8" s="27"/>
      <c r="G8" s="24"/>
    </row>
    <row r="9" spans="2:7" ht="5.25" customHeight="1" x14ac:dyDescent="0.2"/>
    <row r="10" spans="2:7" ht="8.25" customHeight="1" x14ac:dyDescent="0.2">
      <c r="B10" s="1" t="s">
        <v>6</v>
      </c>
      <c r="C10" s="2">
        <f>+C12+C21</f>
        <v>6853697831.749999</v>
      </c>
      <c r="D10" s="2">
        <f>+D12+D21</f>
        <v>20280030094.23</v>
      </c>
      <c r="E10" s="2">
        <f>+E12+E21</f>
        <v>19370834067.959999</v>
      </c>
      <c r="F10" s="2">
        <f>+F12+F21</f>
        <v>7762893858.0200005</v>
      </c>
      <c r="G10" s="2">
        <f>+G12+G21</f>
        <v>909196026.27000022</v>
      </c>
    </row>
    <row r="11" spans="2:7" ht="2.1" customHeight="1" x14ac:dyDescent="0.2">
      <c r="B11" s="3"/>
      <c r="C11" s="3"/>
      <c r="D11" s="3"/>
      <c r="E11" s="3"/>
      <c r="F11" s="3"/>
      <c r="G11" s="3"/>
    </row>
    <row r="12" spans="2:7" ht="8.25" customHeight="1" x14ac:dyDescent="0.2">
      <c r="B12" s="4" t="s">
        <v>7</v>
      </c>
      <c r="C12" s="5">
        <f>SUM(C13:C19)</f>
        <v>890408917.82999992</v>
      </c>
      <c r="D12" s="5">
        <f>SUM(D13:D19)</f>
        <v>19025098217.099998</v>
      </c>
      <c r="E12" s="5">
        <f>SUM(E13:E19)</f>
        <v>18585309211.669998</v>
      </c>
      <c r="F12" s="5">
        <f>SUM(F13:F19)</f>
        <v>1330197923.2599998</v>
      </c>
      <c r="G12" s="6">
        <f>SUM(G13:G19)</f>
        <v>439789005.42999983</v>
      </c>
    </row>
    <row r="13" spans="2:7" ht="8.25" customHeight="1" x14ac:dyDescent="0.2">
      <c r="B13" s="7" t="s">
        <v>8</v>
      </c>
      <c r="C13" s="8">
        <v>83419426.920000002</v>
      </c>
      <c r="D13" s="8">
        <v>10938768123.41</v>
      </c>
      <c r="E13" s="8">
        <v>10493484288.41</v>
      </c>
      <c r="F13" s="8">
        <f>+C13+D13-E13</f>
        <v>528703261.92000008</v>
      </c>
      <c r="G13" s="9">
        <f>+F13-C13</f>
        <v>445283835.00000006</v>
      </c>
    </row>
    <row r="14" spans="2:7" ht="8.25" customHeight="1" x14ac:dyDescent="0.2">
      <c r="B14" s="7" t="s">
        <v>9</v>
      </c>
      <c r="C14" s="8">
        <v>670123134.63</v>
      </c>
      <c r="D14" s="8">
        <v>8017668102.9399996</v>
      </c>
      <c r="E14" s="8">
        <v>8016527327.5799999</v>
      </c>
      <c r="F14" s="8">
        <f t="shared" ref="F14:F19" si="0">+C14+D14-E14</f>
        <v>671263909.98999977</v>
      </c>
      <c r="G14" s="9">
        <f t="shared" ref="G14:G15" si="1">+F14-C14</f>
        <v>1140775.3599997759</v>
      </c>
    </row>
    <row r="15" spans="2:7" ht="8.25" customHeight="1" x14ac:dyDescent="0.2">
      <c r="B15" s="7" t="s">
        <v>10</v>
      </c>
      <c r="C15" s="8">
        <v>136511298.28</v>
      </c>
      <c r="D15" s="8">
        <v>68661990.75</v>
      </c>
      <c r="E15" s="8">
        <v>75297595.680000007</v>
      </c>
      <c r="F15" s="8">
        <f t="shared" si="0"/>
        <v>129875693.34999999</v>
      </c>
      <c r="G15" s="9">
        <f t="shared" si="1"/>
        <v>-6635604.9300000072</v>
      </c>
    </row>
    <row r="16" spans="2:7" ht="8.25" customHeight="1" x14ac:dyDescent="0.2">
      <c r="B16" s="7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2:7" ht="8.25" customHeight="1" x14ac:dyDescent="0.2">
      <c r="B17" s="7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2:7" ht="8.25" customHeight="1" x14ac:dyDescent="0.2">
      <c r="B18" s="7" t="s">
        <v>23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2:7" ht="8.25" customHeight="1" x14ac:dyDescent="0.2">
      <c r="B19" s="7" t="s">
        <v>11</v>
      </c>
      <c r="C19" s="8">
        <v>355058</v>
      </c>
      <c r="D19" s="10">
        <v>0</v>
      </c>
      <c r="E19" s="10">
        <v>0</v>
      </c>
      <c r="F19" s="8">
        <f t="shared" si="0"/>
        <v>355058</v>
      </c>
      <c r="G19" s="10">
        <v>0</v>
      </c>
    </row>
    <row r="20" spans="2:7" ht="6" customHeight="1" x14ac:dyDescent="0.2">
      <c r="B20" s="3"/>
      <c r="C20" s="3"/>
      <c r="D20" s="3"/>
      <c r="E20" s="3"/>
      <c r="F20" s="3"/>
      <c r="G20" s="3"/>
    </row>
    <row r="21" spans="2:7" ht="8.25" customHeight="1" x14ac:dyDescent="0.2">
      <c r="B21" s="4" t="s">
        <v>12</v>
      </c>
      <c r="C21" s="5">
        <f>SUM(C22:C31)</f>
        <v>5963288913.9199991</v>
      </c>
      <c r="D21" s="5">
        <f>SUM(D22:D31)</f>
        <v>1254931877.1300001</v>
      </c>
      <c r="E21" s="5">
        <f>SUM(E22:E31)</f>
        <v>785524856.28999996</v>
      </c>
      <c r="F21" s="5">
        <f>SUM(F22:F31)</f>
        <v>6432695934.7600002</v>
      </c>
      <c r="G21" s="6">
        <f>SUM(G22:G31)</f>
        <v>469407020.84000039</v>
      </c>
    </row>
    <row r="22" spans="2:7" ht="8.25" customHeight="1" x14ac:dyDescent="0.2">
      <c r="B22" s="7" t="s">
        <v>13</v>
      </c>
      <c r="C22" s="8">
        <v>6215300</v>
      </c>
      <c r="D22" s="8">
        <v>1031934347.46</v>
      </c>
      <c r="E22" s="8">
        <v>785524856.28999996</v>
      </c>
      <c r="F22" s="8">
        <f t="shared" ref="F22:F30" si="2">+C22+D22-E22</f>
        <v>252624791.17000008</v>
      </c>
      <c r="G22" s="9">
        <f t="shared" ref="G22:G27" si="3">+F22-C22</f>
        <v>246409491.17000008</v>
      </c>
    </row>
    <row r="23" spans="2:7" ht="8.25" customHeight="1" x14ac:dyDescent="0.2">
      <c r="B23" s="7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2:7" ht="8.25" customHeight="1" x14ac:dyDescent="0.2">
      <c r="B24" s="7" t="s">
        <v>14</v>
      </c>
      <c r="C24" s="8">
        <v>5685978204.6599998</v>
      </c>
      <c r="D24" s="8">
        <v>221666843.72</v>
      </c>
      <c r="E24" s="10">
        <v>0</v>
      </c>
      <c r="F24" s="8">
        <f t="shared" si="2"/>
        <v>5907645048.3800001</v>
      </c>
      <c r="G24" s="8">
        <f t="shared" si="3"/>
        <v>221666843.72000027</v>
      </c>
    </row>
    <row r="25" spans="2:7" ht="8.25" customHeight="1" x14ac:dyDescent="0.2">
      <c r="B25" s="7" t="s">
        <v>15</v>
      </c>
      <c r="C25" s="8">
        <v>740115195.23000002</v>
      </c>
      <c r="D25" s="10">
        <v>1330685.95</v>
      </c>
      <c r="E25" s="10">
        <v>0</v>
      </c>
      <c r="F25" s="8">
        <f t="shared" si="2"/>
        <v>741445881.18000007</v>
      </c>
      <c r="G25" s="11">
        <f t="shared" si="3"/>
        <v>1330685.9500000477</v>
      </c>
    </row>
    <row r="26" spans="2:7" ht="8.25" customHeight="1" x14ac:dyDescent="0.2">
      <c r="B26" s="7" t="s">
        <v>16</v>
      </c>
      <c r="C26" s="8">
        <v>8318965.5999999996</v>
      </c>
      <c r="D26" s="10">
        <v>0</v>
      </c>
      <c r="E26" s="10">
        <v>0</v>
      </c>
      <c r="F26" s="8">
        <f t="shared" si="2"/>
        <v>8318965.5999999996</v>
      </c>
      <c r="G26" s="10">
        <f t="shared" si="3"/>
        <v>0</v>
      </c>
    </row>
    <row r="27" spans="2:7" ht="8.25" customHeight="1" x14ac:dyDescent="0.2">
      <c r="B27" s="7" t="s">
        <v>17</v>
      </c>
      <c r="C27" s="9">
        <v>-532554505.06</v>
      </c>
      <c r="D27" s="10">
        <v>0</v>
      </c>
      <c r="E27" s="10">
        <v>0</v>
      </c>
      <c r="F27" s="9">
        <f t="shared" si="2"/>
        <v>-532554505.06</v>
      </c>
      <c r="G27" s="10">
        <f t="shared" si="3"/>
        <v>0</v>
      </c>
    </row>
    <row r="28" spans="2:7" ht="8.25" customHeight="1" x14ac:dyDescent="0.2">
      <c r="B28" s="7" t="s">
        <v>18</v>
      </c>
      <c r="C28" s="8">
        <v>1400000</v>
      </c>
      <c r="D28" s="10">
        <v>0</v>
      </c>
      <c r="E28" s="10">
        <v>0</v>
      </c>
      <c r="F28" s="8">
        <f t="shared" si="2"/>
        <v>1400000</v>
      </c>
      <c r="G28" s="10">
        <v>0</v>
      </c>
    </row>
    <row r="29" spans="2:7" ht="8.25" customHeight="1" x14ac:dyDescent="0.2">
      <c r="B29" s="7" t="s">
        <v>25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2:7" ht="8.25" customHeight="1" x14ac:dyDescent="0.2">
      <c r="B30" s="7" t="s">
        <v>19</v>
      </c>
      <c r="C30" s="8">
        <v>53815753.490000002</v>
      </c>
      <c r="D30" s="10">
        <v>0</v>
      </c>
      <c r="E30" s="10">
        <v>0</v>
      </c>
      <c r="F30" s="8">
        <f t="shared" si="2"/>
        <v>53815753.490000002</v>
      </c>
      <c r="G30" s="10">
        <v>0</v>
      </c>
    </row>
    <row r="31" spans="2:7" ht="5.25" customHeight="1" x14ac:dyDescent="0.2">
      <c r="B31" s="12"/>
      <c r="C31" s="12"/>
      <c r="D31" s="12"/>
      <c r="E31" s="12"/>
      <c r="F31" s="12"/>
      <c r="G31" s="12"/>
    </row>
    <row r="32" spans="2:7" ht="8.25" customHeight="1" x14ac:dyDescent="0.2">
      <c r="B32" s="25" t="s">
        <v>20</v>
      </c>
      <c r="C32" s="25"/>
      <c r="D32" s="25"/>
      <c r="E32" s="25"/>
      <c r="F32" s="25"/>
    </row>
    <row r="33" spans="4:6" ht="9" customHeight="1" x14ac:dyDescent="0.2"/>
    <row r="34" spans="4:6" ht="292.5" customHeight="1" x14ac:dyDescent="0.2"/>
    <row r="35" spans="4:6" ht="13.5" x14ac:dyDescent="0.2">
      <c r="D35" s="13">
        <v>53</v>
      </c>
      <c r="E35" s="13"/>
      <c r="F35" s="13"/>
    </row>
  </sheetData>
  <mergeCells count="9">
    <mergeCell ref="D35:F35"/>
    <mergeCell ref="B3:G5"/>
    <mergeCell ref="D7:D8"/>
    <mergeCell ref="E7:E8"/>
    <mergeCell ref="G7:G8"/>
    <mergeCell ref="B32:F32"/>
    <mergeCell ref="B7:B8"/>
    <mergeCell ref="C7:C8"/>
    <mergeCell ref="F7:F8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Carmen Ramos</cp:lastModifiedBy>
  <cp:lastPrinted>2020-02-28T02:08:14Z</cp:lastPrinted>
  <dcterms:created xsi:type="dcterms:W3CDTF">2019-02-28T20:01:07Z</dcterms:created>
  <dcterms:modified xsi:type="dcterms:W3CDTF">2020-06-26T05:47:06Z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01734361CD07C3C85B968AA4B2781C480C131A4BF1DCCE0484255B1E26629C81B562F40FD11A8698EFF5623DE818B90874083C694DB3BE83186A141F4B757C83D7245CB15CA3BA4BF977691E765C223B4BECE6F0462A61DDAFE6EFD891D54114A8C298DE16E7CB2CCC29A244C64B155E140B0B576C085F1D21BF8A1FC741B44</vt:lpwstr>
  </property>
  <property fmtid="{D5CDD505-2E9C-101B-9397-08002B2CF9AE}" pid="3" name="Business Objects Context Information1">
    <vt:lpwstr>029EE6D8F3100B1451D411E31446132CAD6107F7E61CC3B88A48B2259043D12660F62025D53E14C31DF5792AA20B0AE1252DFA4349956A9A36A913E0F784C246F7AF47FB11CBBEEF01E662F073A4E49C383206818E25D6B14A226ACBDA405B20F8315A05B6E9E134131E786D5F4A136FDE70930B1A4027C1BCAC273C479FA3B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9D709931577284DCBAC6729103794A932EB6BD0B1CB2CFA6717DDD14A5FBB996C027AD7BD2E1B0457341DF4491F891A681E9443A35DC052A2A5D5515902E72AF067FCE7E806CE7E5DCDEF7EEB7978568503371BA</vt:lpwstr>
  </property>
</Properties>
</file>